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630" activeTab="0"/>
  </bookViews>
  <sheets>
    <sheet name="2022 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<sst xmlns="http://schemas.openxmlformats.org/spreadsheetml/2006/main" count="49" uniqueCount="31">
  <si>
    <t>1 полугодие 2020 г.</t>
  </si>
  <si>
    <t>2 полугодие 2020 г.</t>
  </si>
  <si>
    <t>Рост, %</t>
  </si>
  <si>
    <t>г. Кузнецк, ул. Ленина, 339</t>
  </si>
  <si>
    <t>Реквизиты приказа</t>
  </si>
  <si>
    <t>г. Пенза, ул. Светлая,1</t>
  </si>
  <si>
    <t>Адрес котельной</t>
  </si>
  <si>
    <t>Пензенская обл., Мокшанский район, с. Рамзай</t>
  </si>
  <si>
    <t>г. Пенза. ул Володарского, 6</t>
  </si>
  <si>
    <t>г. Пенза, пл. Мироносицкая, 2Т</t>
  </si>
  <si>
    <t>г. Пенза, Набережная р. Мойки, 2В</t>
  </si>
  <si>
    <t>г. Пенза, ул. Стасова, 7</t>
  </si>
  <si>
    <t>г. Пенза, ул. Гагарина, 24</t>
  </si>
  <si>
    <t>г. Пенза. Пл. М.Жукова, з/у 4Д</t>
  </si>
  <si>
    <t>г. Пенза, ул. Светлая,1В</t>
  </si>
  <si>
    <t>1 полугодие 2022 г.</t>
  </si>
  <si>
    <t>2 полугодие 2022 г.</t>
  </si>
  <si>
    <t>№ 11 от 11.11.2021</t>
  </si>
  <si>
    <t>№ 20 от 2.12.2021</t>
  </si>
  <si>
    <t>Тарифы на 2022 год</t>
  </si>
  <si>
    <t>ГВС на 2022 год</t>
  </si>
  <si>
    <t>компонент на хвс - 26,99 р/м3</t>
  </si>
  <si>
    <t>компонент на хвс - 27,9 р/м3</t>
  </si>
  <si>
    <t>№ 124 от 20.12.2021</t>
  </si>
  <si>
    <t>компонент на т/э -1860,87</t>
  </si>
  <si>
    <t xml:space="preserve">компонент на т/э -2105,02 </t>
  </si>
  <si>
    <t>компонент на т/э -1860,89</t>
  </si>
  <si>
    <t xml:space="preserve">компонент на т/э - 2105,12 </t>
  </si>
  <si>
    <t>компонент на т/э - 2105,12</t>
  </si>
  <si>
    <t>компонент на т/э -1860,91</t>
  </si>
  <si>
    <t>компонент на т/э - 2105,21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</si>
</sst>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2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7" fontId="42" fillId="0" borderId="10" xfId="0" applyNumberFormat="1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left" vertical="center" wrapText="1"/>
    </xf>
    <xf numFmtId="10" fontId="42" fillId="0" borderId="10" xfId="0" applyNumberFormat="1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tabSelected="1" zoomScale="73" zoomScaleNormal="73" zoomScalePageLayoutView="0" workbookViewId="0" topLeftCell="A1">
      <selection activeCell="N20" sqref="N20"/>
    </sheetView>
  </sheetViews>
  <sheetFormatPr defaultColWidth="9.140625" defaultRowHeight="15"/>
  <cols>
    <col min="2" max="2" width="40.57421875" style="0" customWidth="1"/>
    <col min="3" max="3" width="24.140625" style="0" hidden="1" customWidth="1"/>
    <col min="4" max="4" width="23.8515625" style="0" hidden="1" customWidth="1"/>
    <col min="5" max="5" width="16.00390625" style="0" hidden="1" customWidth="1"/>
    <col min="6" max="6" width="26.28125" style="0" customWidth="1"/>
    <col min="7" max="7" width="27.8515625" style="0" customWidth="1"/>
    <col min="8" max="8" width="14.140625" style="0" hidden="1" customWidth="1"/>
    <col min="9" max="9" width="27.57421875" style="0" customWidth="1"/>
  </cols>
  <sheetData>
    <row r="2" spans="2:9" ht="20.25">
      <c r="B2" s="11" t="s">
        <v>19</v>
      </c>
      <c r="C2" s="12"/>
      <c r="D2" s="12"/>
      <c r="E2" s="12"/>
      <c r="F2" s="12"/>
      <c r="G2" s="12"/>
      <c r="H2" s="12"/>
      <c r="I2" s="12"/>
    </row>
    <row r="3" spans="2:9" ht="18.75">
      <c r="B3" s="1" t="s">
        <v>6</v>
      </c>
      <c r="C3" s="3" t="s">
        <v>0</v>
      </c>
      <c r="D3" s="3" t="s">
        <v>1</v>
      </c>
      <c r="E3" s="3" t="s">
        <v>2</v>
      </c>
      <c r="F3" s="8" t="s">
        <v>15</v>
      </c>
      <c r="G3" s="8" t="s">
        <v>16</v>
      </c>
      <c r="H3" s="3" t="s">
        <v>2</v>
      </c>
      <c r="I3" s="9" t="s">
        <v>4</v>
      </c>
    </row>
    <row r="4" spans="2:9" ht="37.5">
      <c r="B4" s="7" t="s">
        <v>7</v>
      </c>
      <c r="C4" s="4">
        <v>1712.51</v>
      </c>
      <c r="D4" s="4">
        <v>1732.46</v>
      </c>
      <c r="E4" s="10">
        <v>1.6</v>
      </c>
      <c r="F4" s="2">
        <v>1809.11</v>
      </c>
      <c r="G4" s="2">
        <v>1895.93</v>
      </c>
      <c r="H4" s="5">
        <f>G4/F4*100</f>
        <v>104.79904483420026</v>
      </c>
      <c r="I4" s="6" t="s">
        <v>18</v>
      </c>
    </row>
    <row r="5" spans="2:9" ht="18.75">
      <c r="B5" s="7" t="s">
        <v>8</v>
      </c>
      <c r="C5" s="4">
        <v>2021.07</v>
      </c>
      <c r="D5" s="4">
        <v>2087.09</v>
      </c>
      <c r="E5" s="5">
        <f aca="true" t="shared" si="0" ref="E5:E13">D5/C5*100-100</f>
        <v>3.2665865111055155</v>
      </c>
      <c r="F5" s="2">
        <v>2196.54</v>
      </c>
      <c r="G5" s="2">
        <v>2196.54</v>
      </c>
      <c r="H5" s="5">
        <f aca="true" t="shared" si="1" ref="H5:H13">G5/F5*100</f>
        <v>100</v>
      </c>
      <c r="I5" s="6" t="s">
        <v>17</v>
      </c>
    </row>
    <row r="6" spans="2:9" ht="18.75">
      <c r="B6" s="7" t="s">
        <v>9</v>
      </c>
      <c r="C6" s="4">
        <v>2021.07</v>
      </c>
      <c r="D6" s="4">
        <v>2087.09</v>
      </c>
      <c r="E6" s="5">
        <f t="shared" si="0"/>
        <v>3.2665865111055155</v>
      </c>
      <c r="F6" s="2">
        <v>2196.54</v>
      </c>
      <c r="G6" s="2">
        <v>2196.54</v>
      </c>
      <c r="H6" s="5">
        <f t="shared" si="1"/>
        <v>100</v>
      </c>
      <c r="I6" s="6" t="s">
        <v>17</v>
      </c>
    </row>
    <row r="7" spans="2:9" ht="36.75" customHeight="1">
      <c r="B7" s="7" t="s">
        <v>10</v>
      </c>
      <c r="C7" s="4">
        <v>1994.81</v>
      </c>
      <c r="D7" s="4">
        <v>2062.11</v>
      </c>
      <c r="E7" s="5">
        <f t="shared" si="0"/>
        <v>3.373754893949794</v>
      </c>
      <c r="F7" s="2">
        <v>2172.05</v>
      </c>
      <c r="G7" s="2">
        <v>2172.05</v>
      </c>
      <c r="H7" s="5">
        <f t="shared" si="1"/>
        <v>100</v>
      </c>
      <c r="I7" s="6" t="s">
        <v>17</v>
      </c>
    </row>
    <row r="8" spans="2:9" ht="18.75">
      <c r="B8" s="7" t="s">
        <v>11</v>
      </c>
      <c r="C8" s="4">
        <v>1729.86</v>
      </c>
      <c r="D8" s="5">
        <v>1792.3</v>
      </c>
      <c r="E8" s="5">
        <f t="shared" si="0"/>
        <v>3.6095406564693207</v>
      </c>
      <c r="F8" s="2">
        <v>1860.87</v>
      </c>
      <c r="G8" s="2">
        <v>2105.02</v>
      </c>
      <c r="H8" s="5">
        <f t="shared" si="1"/>
        <v>113.12020721490485</v>
      </c>
      <c r="I8" s="6" t="s">
        <v>17</v>
      </c>
    </row>
    <row r="9" spans="2:9" ht="18.75">
      <c r="B9" s="7" t="s">
        <v>12</v>
      </c>
      <c r="C9" s="4">
        <v>1729.86</v>
      </c>
      <c r="D9" s="5">
        <v>1792.3</v>
      </c>
      <c r="E9" s="5">
        <f t="shared" si="0"/>
        <v>3.6095406564693207</v>
      </c>
      <c r="F9" s="2">
        <v>1860.89</v>
      </c>
      <c r="G9" s="2">
        <v>2105.12</v>
      </c>
      <c r="H9" s="5">
        <f t="shared" si="1"/>
        <v>113.12436522309217</v>
      </c>
      <c r="I9" s="6" t="s">
        <v>17</v>
      </c>
    </row>
    <row r="10" spans="2:9" ht="18.75">
      <c r="B10" s="7" t="s">
        <v>5</v>
      </c>
      <c r="C10" s="4">
        <v>1729.86</v>
      </c>
      <c r="D10" s="5">
        <v>1792.3</v>
      </c>
      <c r="E10" s="5">
        <f t="shared" si="0"/>
        <v>3.6095406564693207</v>
      </c>
      <c r="F10" s="2">
        <v>1860.89</v>
      </c>
      <c r="G10" s="2">
        <v>2105.12</v>
      </c>
      <c r="H10" s="5">
        <f t="shared" si="1"/>
        <v>113.12436522309217</v>
      </c>
      <c r="I10" s="6" t="s">
        <v>17</v>
      </c>
    </row>
    <row r="11" spans="2:9" ht="18.75">
      <c r="B11" s="7" t="s">
        <v>13</v>
      </c>
      <c r="C11" s="4">
        <v>1729.86</v>
      </c>
      <c r="D11" s="5">
        <v>1792.3</v>
      </c>
      <c r="E11" s="5">
        <f t="shared" si="0"/>
        <v>3.6095406564693207</v>
      </c>
      <c r="F11" s="2">
        <v>1860.91</v>
      </c>
      <c r="G11" s="2">
        <v>2105.21</v>
      </c>
      <c r="H11" s="5">
        <f t="shared" si="1"/>
        <v>113.12798577040265</v>
      </c>
      <c r="I11" s="6" t="s">
        <v>17</v>
      </c>
    </row>
    <row r="12" spans="2:9" ht="18.75">
      <c r="B12" s="7" t="s">
        <v>14</v>
      </c>
      <c r="C12" s="4"/>
      <c r="D12" s="5"/>
      <c r="E12" s="5"/>
      <c r="F12" s="2">
        <v>1860.89</v>
      </c>
      <c r="G12" s="2">
        <v>2105.12</v>
      </c>
      <c r="H12" s="5">
        <f t="shared" si="1"/>
        <v>113.12436522309217</v>
      </c>
      <c r="I12" s="6" t="s">
        <v>17</v>
      </c>
    </row>
    <row r="13" spans="2:9" ht="18.75">
      <c r="B13" s="7" t="s">
        <v>3</v>
      </c>
      <c r="C13" s="5">
        <v>2113.6</v>
      </c>
      <c r="D13" s="4">
        <v>2182.88</v>
      </c>
      <c r="E13" s="5">
        <f t="shared" si="0"/>
        <v>3.2778198334595174</v>
      </c>
      <c r="F13" s="2">
        <v>2266.09</v>
      </c>
      <c r="G13" s="2">
        <v>2373.36</v>
      </c>
      <c r="H13" s="5">
        <f t="shared" si="1"/>
        <v>104.73370431006713</v>
      </c>
      <c r="I13" s="6" t="s">
        <v>18</v>
      </c>
    </row>
    <row r="14" spans="2:9" ht="18.75">
      <c r="B14" s="13" t="s">
        <v>20</v>
      </c>
      <c r="C14" s="14"/>
      <c r="D14" s="14"/>
      <c r="E14" s="14"/>
      <c r="F14" s="14"/>
      <c r="G14" s="14"/>
      <c r="H14" s="14"/>
      <c r="I14" s="15"/>
    </row>
    <row r="15" spans="2:9" ht="18.75">
      <c r="B15" s="16" t="s">
        <v>11</v>
      </c>
      <c r="C15" s="4"/>
      <c r="D15" s="4"/>
      <c r="E15" s="5"/>
      <c r="F15" s="17" t="s">
        <v>21</v>
      </c>
      <c r="G15" s="17" t="s">
        <v>22</v>
      </c>
      <c r="H15" s="5"/>
      <c r="I15" s="18" t="s">
        <v>23</v>
      </c>
    </row>
    <row r="16" spans="2:9" ht="18.75">
      <c r="B16" s="16" t="s">
        <v>12</v>
      </c>
      <c r="C16" s="4"/>
      <c r="D16" s="4"/>
      <c r="E16" s="5"/>
      <c r="F16" s="17"/>
      <c r="G16" s="17"/>
      <c r="H16" s="5"/>
      <c r="I16" s="19"/>
    </row>
    <row r="17" spans="2:9" ht="18.75">
      <c r="B17" s="16" t="s">
        <v>5</v>
      </c>
      <c r="C17" s="4"/>
      <c r="D17" s="4"/>
      <c r="E17" s="5"/>
      <c r="F17" s="17"/>
      <c r="G17" s="17"/>
      <c r="H17" s="5"/>
      <c r="I17" s="19"/>
    </row>
    <row r="18" spans="2:9" ht="18.75">
      <c r="B18" s="16" t="s">
        <v>13</v>
      </c>
      <c r="C18" s="4"/>
      <c r="D18" s="4"/>
      <c r="E18" s="5"/>
      <c r="F18" s="17"/>
      <c r="G18" s="17"/>
      <c r="H18" s="5"/>
      <c r="I18" s="19"/>
    </row>
    <row r="19" spans="2:9" ht="37.5">
      <c r="B19" s="16" t="s">
        <v>11</v>
      </c>
      <c r="C19" s="4"/>
      <c r="D19" s="4"/>
      <c r="E19" s="5"/>
      <c r="F19" s="20" t="s">
        <v>24</v>
      </c>
      <c r="G19" s="20" t="s">
        <v>25</v>
      </c>
      <c r="H19" s="21">
        <f>26.99/26.34*100</f>
        <v>102.4677296886864</v>
      </c>
      <c r="I19" s="19"/>
    </row>
    <row r="20" spans="2:9" ht="37.5">
      <c r="B20" s="16" t="s">
        <v>12</v>
      </c>
      <c r="C20" s="4"/>
      <c r="D20" s="4"/>
      <c r="E20" s="5"/>
      <c r="F20" s="20" t="s">
        <v>26</v>
      </c>
      <c r="G20" s="20" t="s">
        <v>27</v>
      </c>
      <c r="H20" s="21">
        <f>1856.68/1792.3*100</f>
        <v>103.59203258383083</v>
      </c>
      <c r="I20" s="19"/>
    </row>
    <row r="21" spans="2:9" ht="37.5">
      <c r="B21" s="16" t="s">
        <v>5</v>
      </c>
      <c r="C21" s="16"/>
      <c r="D21" s="16"/>
      <c r="E21" s="16"/>
      <c r="F21" s="20" t="s">
        <v>26</v>
      </c>
      <c r="G21" s="20" t="s">
        <v>28</v>
      </c>
      <c r="H21" s="16"/>
      <c r="I21" s="19"/>
    </row>
    <row r="22" spans="2:9" ht="37.5">
      <c r="B22" s="16" t="s">
        <v>13</v>
      </c>
      <c r="C22" s="22">
        <v>1.034</v>
      </c>
      <c r="D22" s="16"/>
      <c r="E22" s="16"/>
      <c r="F22" s="20" t="s">
        <v>29</v>
      </c>
      <c r="G22" s="20" t="s">
        <v>30</v>
      </c>
      <c r="H22" s="16"/>
      <c r="I22" s="23"/>
    </row>
  </sheetData>
  <sheetProtection/>
  <mergeCells count="5">
    <mergeCell ref="B2:I2"/>
    <mergeCell ref="B14:I14"/>
    <mergeCell ref="F15:F18"/>
    <mergeCell ref="G15:G18"/>
    <mergeCell ref="I15:I22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2021-12-07T08:15:30Z</cp:lastPrinted>
  <dcterms:created xsi:type="dcterms:W3CDTF">2020-10-02T10:20:52Z</dcterms:created>
  <dcterms:modified xsi:type="dcterms:W3CDTF">2021-12-22T06:41:55Z</dcterms:modified>
  <cp:category/>
  <cp:version/>
  <cp:contentType/>
  <cp:contentStatus/>
</cp:coreProperties>
</file>